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7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italialavoro.sharepoint.com/sites/da/GARE/A_2020/2020_Zucchetti/documenti di gara/"/>
    </mc:Choice>
  </mc:AlternateContent>
  <xr:revisionPtr revIDLastSave="40" documentId="11_A1CBBCE7FCACED78DF6EDA54B9A2D53348F79A50" xr6:coauthVersionLast="45" xr6:coauthVersionMax="45" xr10:uidLastSave="{9230CF46-73C2-4A7C-8C6F-E751CA340040}"/>
  <bookViews>
    <workbookView xWindow="0" yWindow="0" windowWidth="20100" windowHeight="8310" xr2:uid="{00000000-000D-0000-FFFF-FFFF00000000}"/>
  </bookViews>
  <sheets>
    <sheet name="definitivo" sheetId="4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4" l="1"/>
  <c r="B29" i="4"/>
  <c r="C29" i="4" s="1"/>
  <c r="E29" i="4" s="1"/>
  <c r="D17" i="4"/>
  <c r="B17" i="4"/>
  <c r="C17" i="4" s="1"/>
  <c r="E17" i="4" l="1"/>
  <c r="B4" i="4"/>
  <c r="C4" i="4" l="1"/>
  <c r="E4" i="4" s="1"/>
  <c r="E33" i="4" s="1"/>
</calcChain>
</file>

<file path=xl/sharedStrings.xml><?xml version="1.0" encoding="utf-8"?>
<sst xmlns="http://schemas.openxmlformats.org/spreadsheetml/2006/main" count="41" uniqueCount="34">
  <si>
    <t>A) PRESA IN CARICO DEL SERVIZIO</t>
  </si>
  <si>
    <t>codice prodotto descrizione</t>
  </si>
  <si>
    <t xml:space="preserve">Tariffa giornaliera Consulente Senior applicativi </t>
  </si>
  <si>
    <t>Costo 30 gg in tre mesi</t>
  </si>
  <si>
    <t>Totale C4</t>
  </si>
  <si>
    <t xml:space="preserve">Analisi e presa in carico del servizio fino ad un massimo 30gg Consulente Senior applicativi </t>
  </si>
  <si>
    <t>TOTALI</t>
  </si>
  <si>
    <t>B) PRODOTTI/SERVIZI IN RIFERIMENTO ALLA FASCIA FINO A 7.000 ( 2.000 DIP/CIT + 5.000 TIROCINANTI)</t>
  </si>
  <si>
    <t xml:space="preserve">codice prodotto descrizione </t>
  </si>
  <si>
    <t xml:space="preserve">Tariffa giornaliera Consulente Senior applicativi per Manutenzione Straordinaria </t>
  </si>
  <si>
    <t>Costo 72 gg in 18 mesi per Manutenzione Straordinaria</t>
  </si>
  <si>
    <t>Costo per 18 mesi</t>
  </si>
  <si>
    <t>Totale C17+D17</t>
  </si>
  <si>
    <t>BCOPEN Open budget &amp; cost</t>
  </si>
  <si>
    <t xml:space="preserve">CUWPND certificazione unica personale non dip. </t>
  </si>
  <si>
    <t xml:space="preserve">PAJPAK02 pacchettizz. Paghe Project </t>
  </si>
  <si>
    <t xml:space="preserve">TPIAZ Portale aziende </t>
  </si>
  <si>
    <t xml:space="preserve">COMIMPHR Gestione pratiche Centri per impiego </t>
  </si>
  <si>
    <t xml:space="preserve">PAJARR Gestione Arretrati </t>
  </si>
  <si>
    <t xml:space="preserve">PRESJ Presenze Project </t>
  </si>
  <si>
    <t xml:space="preserve">WFPAK02 Workflow Presenze </t>
  </si>
  <si>
    <r>
      <t>MANUTENZIONE STRAORDINARIA- giornate a consumo per un massimo n. 72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gg in 18 mesi stimate in 4 gg/mese Consulente  Senior applicativi </t>
    </r>
  </si>
  <si>
    <t>C) PRODOTTI/SERVIZI PER NAVIGATOR (3.000)</t>
  </si>
  <si>
    <t>Costo 12 gg in 12 mesi per Manutenzione Straordinaria</t>
  </si>
  <si>
    <t>Costo per 12 mesi</t>
  </si>
  <si>
    <t>Totale C29+D29</t>
  </si>
  <si>
    <t>COMIMPHR Gestione pratiche Centri per impiego</t>
  </si>
  <si>
    <t xml:space="preserve">RUSEL Risorse Umane - Selezione </t>
  </si>
  <si>
    <t xml:space="preserve">ABIFIR dip 3000 </t>
  </si>
  <si>
    <t>Pacchetti firma (500) a consumo</t>
  </si>
  <si>
    <t xml:space="preserve">MANUTENZIONE STRAORDINARIA- giornate a consumo per un massimo di n. 12 gg/anno stimate in 1 gg/mese Consulente Senior applicativi </t>
  </si>
  <si>
    <t>TOTALE COMPLESSIVO OFFERTA ECONOMICA</t>
  </si>
  <si>
    <t>IMPORTO DA INSERIRE NELL'APPOSITA CASELLA "OFFERTA ECONOMICA" DEL MEPA</t>
  </si>
  <si>
    <t>Firma digitale______________________________________________________________________________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</si>
</sst>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D7D3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1" applyFont="1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3" fontId="0" fillId="0" borderId="0" xfId="0" applyNumberFormat="1"/>
    <xf numFmtId="0" fontId="4" fillId="0" borderId="0" xfId="0" applyFont="1"/>
    <xf numFmtId="0" fontId="5" fillId="0" borderId="0" xfId="0" applyFont="1"/>
    <xf numFmtId="0" fontId="5" fillId="2" borderId="0" xfId="0" applyFont="1" applyFill="1" applyAlignment="1">
      <alignment horizontal="center" vertical="center"/>
    </xf>
    <xf numFmtId="0" fontId="6" fillId="0" borderId="0" xfId="0" applyFont="1"/>
    <xf numFmtId="0" fontId="5" fillId="2" borderId="0" xfId="0" applyFont="1" applyFill="1"/>
    <xf numFmtId="0" fontId="6" fillId="0" borderId="0" xfId="0" applyFont="1" applyAlignment="1">
      <alignment wrapText="1"/>
    </xf>
    <xf numFmtId="43" fontId="3" fillId="3" borderId="0" xfId="0" applyNumberFormat="1" applyFont="1" applyFill="1"/>
    <xf numFmtId="0" fontId="5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5" fillId="4" borderId="0" xfId="0" applyFont="1" applyFill="1"/>
    <xf numFmtId="44" fontId="2" fillId="2" borderId="0" xfId="0" applyNumberFormat="1" applyFont="1" applyFill="1" applyAlignment="1">
      <alignment horizontal="center" vertical="center" wrapText="1"/>
    </xf>
    <xf numFmtId="44" fontId="2" fillId="2" borderId="0" xfId="1" applyNumberFormat="1" applyFont="1" applyFill="1"/>
    <xf numFmtId="164" fontId="0" fillId="5" borderId="0" xfId="1" applyFont="1" applyFill="1"/>
    <xf numFmtId="2" fontId="0" fillId="0" borderId="0" xfId="1" applyNumberFormat="1" applyFont="1"/>
    <xf numFmtId="2" fontId="0" fillId="5" borderId="0" xfId="1" applyNumberFormat="1" applyFont="1" applyFill="1"/>
    <xf numFmtId="44" fontId="2" fillId="4" borderId="0" xfId="1" applyNumberFormat="1" applyFont="1" applyFill="1"/>
    <xf numFmtId="44" fontId="0" fillId="4" borderId="0" xfId="0" applyNumberFormat="1" applyFill="1"/>
    <xf numFmtId="0" fontId="0" fillId="5" borderId="0" xfId="0" applyFill="1" applyAlignment="1">
      <alignment horizontal="center" vertical="center"/>
    </xf>
    <xf numFmtId="0" fontId="5" fillId="6" borderId="0" xfId="0" applyFont="1" applyFill="1"/>
    <xf numFmtId="0" fontId="0" fillId="6" borderId="0" xfId="0" applyFill="1"/>
    <xf numFmtId="44" fontId="0" fillId="6" borderId="0" xfId="0" applyNumberFormat="1" applyFill="1"/>
    <xf numFmtId="0" fontId="0" fillId="0" borderId="0" xfId="0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">
    <pageSetUpPr fitToPage="1"/>
  </sheetPr>
  <dimension ref="A1:G39"/>
  <sheetViews>
    <sheetView tabSelected="1" topLeftCell="A20" workbookViewId="0">
      <selection activeCell="B29" sqref="B29"/>
    </sheetView>
  </sheetViews>
  <sheetFormatPr defaultRowHeight="15"/>
  <cols>
    <col min="1" max="1" width="112.5703125" style="8" customWidth="1"/>
    <col min="2" max="2" width="18.5703125" customWidth="1"/>
    <col min="3" max="3" width="14.140625" customWidth="1"/>
    <col min="4" max="4" width="15.7109375" customWidth="1"/>
    <col min="5" max="5" width="14" customWidth="1"/>
    <col min="6" max="6" width="11.7109375" bestFit="1" customWidth="1"/>
  </cols>
  <sheetData>
    <row r="1" spans="1:5">
      <c r="A1" s="6" t="s">
        <v>0</v>
      </c>
      <c r="B1" s="1"/>
      <c r="C1" s="1"/>
    </row>
    <row r="2" spans="1:5" s="2" customFormat="1" ht="45">
      <c r="A2" s="7" t="s">
        <v>1</v>
      </c>
      <c r="B2" s="3" t="s">
        <v>2</v>
      </c>
      <c r="C2" s="3" t="s">
        <v>3</v>
      </c>
      <c r="D2" s="22"/>
      <c r="E2" s="3" t="s">
        <v>4</v>
      </c>
    </row>
    <row r="3" spans="1:5">
      <c r="A3" s="8" t="s">
        <v>5</v>
      </c>
      <c r="B3" s="18">
        <v>0</v>
      </c>
      <c r="C3" s="17"/>
      <c r="D3" s="22"/>
      <c r="E3" s="17"/>
    </row>
    <row r="4" spans="1:5">
      <c r="A4" s="9" t="s">
        <v>6</v>
      </c>
      <c r="B4" s="16">
        <f>SUM(B3:B3)</f>
        <v>0</v>
      </c>
      <c r="C4" s="16">
        <f>B4*30</f>
        <v>0</v>
      </c>
      <c r="D4" s="22"/>
      <c r="E4" s="15">
        <f>SUM(C4)</f>
        <v>0</v>
      </c>
    </row>
    <row r="6" spans="1:5">
      <c r="A6" s="6" t="s">
        <v>7</v>
      </c>
    </row>
    <row r="7" spans="1:5" s="2" customFormat="1" ht="75">
      <c r="A7" s="7" t="s">
        <v>8</v>
      </c>
      <c r="B7" s="3" t="s">
        <v>9</v>
      </c>
      <c r="C7" s="3" t="s">
        <v>10</v>
      </c>
      <c r="D7" s="3" t="s">
        <v>11</v>
      </c>
      <c r="E7" s="3" t="s">
        <v>12</v>
      </c>
    </row>
    <row r="8" spans="1:5">
      <c r="A8" s="8" t="s">
        <v>13</v>
      </c>
      <c r="B8" s="17"/>
      <c r="C8" s="17"/>
      <c r="D8" s="18">
        <v>0</v>
      </c>
    </row>
    <row r="9" spans="1:5">
      <c r="A9" s="8" t="s">
        <v>14</v>
      </c>
      <c r="B9" s="17"/>
      <c r="C9" s="17"/>
      <c r="D9" s="18">
        <v>0</v>
      </c>
    </row>
    <row r="10" spans="1:5">
      <c r="A10" s="8" t="s">
        <v>15</v>
      </c>
      <c r="B10" s="17"/>
      <c r="C10" s="17"/>
      <c r="D10" s="18">
        <v>0</v>
      </c>
    </row>
    <row r="11" spans="1:5">
      <c r="A11" s="8" t="s">
        <v>16</v>
      </c>
      <c r="B11" s="17"/>
      <c r="C11" s="17"/>
      <c r="D11" s="18">
        <v>0</v>
      </c>
    </row>
    <row r="12" spans="1:5">
      <c r="A12" s="8" t="s">
        <v>17</v>
      </c>
      <c r="B12" s="17"/>
      <c r="C12" s="17"/>
      <c r="D12" s="18">
        <v>0</v>
      </c>
    </row>
    <row r="13" spans="1:5">
      <c r="A13" s="8" t="s">
        <v>18</v>
      </c>
      <c r="B13" s="17"/>
      <c r="C13" s="17"/>
      <c r="D13" s="18">
        <v>0</v>
      </c>
    </row>
    <row r="14" spans="1:5">
      <c r="A14" s="8" t="s">
        <v>19</v>
      </c>
      <c r="B14" s="17"/>
      <c r="C14" s="17"/>
      <c r="D14" s="18">
        <v>0</v>
      </c>
    </row>
    <row r="15" spans="1:5">
      <c r="A15" s="8" t="s">
        <v>20</v>
      </c>
      <c r="B15" s="17"/>
      <c r="C15" s="17"/>
      <c r="D15" s="18">
        <v>0</v>
      </c>
    </row>
    <row r="16" spans="1:5" ht="30">
      <c r="A16" s="10" t="s">
        <v>21</v>
      </c>
      <c r="B16" s="18">
        <v>0</v>
      </c>
      <c r="C16" s="17"/>
      <c r="D16" s="17"/>
    </row>
    <row r="17" spans="1:7">
      <c r="A17" s="9" t="s">
        <v>6</v>
      </c>
      <c r="B17" s="16">
        <f>SUM(B16:B16)</f>
        <v>0</v>
      </c>
      <c r="C17" s="16">
        <f>SUM(B17*72)</f>
        <v>0</v>
      </c>
      <c r="D17" s="16">
        <f>SUM(D8:D15)</f>
        <v>0</v>
      </c>
      <c r="E17" s="16">
        <f>SUM(C17:D17)</f>
        <v>0</v>
      </c>
      <c r="F17" s="5"/>
    </row>
    <row r="19" spans="1:7">
      <c r="A19" s="6" t="s">
        <v>22</v>
      </c>
      <c r="B19" s="1"/>
      <c r="C19" s="1"/>
    </row>
    <row r="20" spans="1:7" s="2" customFormat="1" ht="75">
      <c r="A20" s="12" t="s">
        <v>8</v>
      </c>
      <c r="B20" s="13" t="s">
        <v>9</v>
      </c>
      <c r="C20" s="13" t="s">
        <v>23</v>
      </c>
      <c r="D20" s="13" t="s">
        <v>24</v>
      </c>
      <c r="E20" s="13" t="s">
        <v>25</v>
      </c>
    </row>
    <row r="21" spans="1:7">
      <c r="A21" s="8" t="s">
        <v>14</v>
      </c>
      <c r="B21" s="19"/>
      <c r="C21" s="19"/>
      <c r="D21" s="18">
        <v>0</v>
      </c>
      <c r="E21" s="18"/>
    </row>
    <row r="22" spans="1:7">
      <c r="A22" s="8" t="s">
        <v>15</v>
      </c>
      <c r="B22" s="19"/>
      <c r="C22" s="19"/>
      <c r="D22" s="18">
        <v>0</v>
      </c>
      <c r="E22" s="18"/>
    </row>
    <row r="23" spans="1:7">
      <c r="A23" s="8" t="s">
        <v>16</v>
      </c>
      <c r="B23" s="19"/>
      <c r="C23" s="19"/>
      <c r="D23" s="18">
        <v>0</v>
      </c>
      <c r="E23" s="18"/>
    </row>
    <row r="24" spans="1:7">
      <c r="A24" s="8" t="s">
        <v>26</v>
      </c>
      <c r="B24" s="19"/>
      <c r="C24" s="19"/>
      <c r="D24" s="18">
        <v>0</v>
      </c>
      <c r="E24" s="18"/>
    </row>
    <row r="25" spans="1:7">
      <c r="A25" s="8" t="s">
        <v>27</v>
      </c>
      <c r="B25" s="19"/>
      <c r="C25" s="19"/>
      <c r="D25" s="18">
        <v>0</v>
      </c>
      <c r="E25" s="18"/>
    </row>
    <row r="26" spans="1:7">
      <c r="A26" s="8" t="s">
        <v>28</v>
      </c>
      <c r="B26" s="19"/>
      <c r="C26" s="19"/>
      <c r="D26" s="18">
        <v>0</v>
      </c>
      <c r="E26" s="18"/>
    </row>
    <row r="27" spans="1:7">
      <c r="A27" s="8" t="s">
        <v>29</v>
      </c>
      <c r="B27" s="19"/>
      <c r="C27" s="19"/>
      <c r="D27" s="18">
        <v>0</v>
      </c>
      <c r="E27" s="18"/>
    </row>
    <row r="28" spans="1:7" ht="31.5" customHeight="1">
      <c r="A28" s="10" t="s">
        <v>30</v>
      </c>
      <c r="B28" s="18">
        <v>0</v>
      </c>
      <c r="C28" s="19"/>
      <c r="D28" s="19"/>
      <c r="E28" s="18"/>
    </row>
    <row r="29" spans="1:7">
      <c r="A29" s="14" t="s">
        <v>6</v>
      </c>
      <c r="B29" s="20">
        <f>SUM(B28:B28)</f>
        <v>0</v>
      </c>
      <c r="C29" s="21">
        <f>SUM(B29*12)</f>
        <v>0</v>
      </c>
      <c r="D29" s="21">
        <f>SUM(D21:D27)</f>
        <v>0</v>
      </c>
      <c r="E29" s="21">
        <f>SUM(C29:D29)</f>
        <v>0</v>
      </c>
      <c r="F29" s="4"/>
      <c r="G29" s="5"/>
    </row>
    <row r="33" spans="1:7">
      <c r="A33" s="23" t="s">
        <v>31</v>
      </c>
      <c r="B33" s="24"/>
      <c r="C33" s="24"/>
      <c r="D33" s="24"/>
      <c r="E33" s="25">
        <f>SUM(E4,E17,E29)</f>
        <v>0</v>
      </c>
      <c r="F33" s="26" t="s">
        <v>32</v>
      </c>
      <c r="G33" s="26"/>
    </row>
    <row r="34" spans="1:7">
      <c r="B34" s="4"/>
      <c r="C34" s="11"/>
      <c r="F34" s="26"/>
      <c r="G34" s="26"/>
    </row>
    <row r="36" spans="1:7">
      <c r="C36" s="4"/>
    </row>
    <row r="39" spans="1:7">
      <c r="A39" s="8" t="s">
        <v>33</v>
      </c>
    </row>
  </sheetData>
  <mergeCells count="1">
    <mergeCell ref="F33:G3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ignoredErrors>
    <ignoredError sqref="B1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20026D26628524E94E7428F07A11D33" ma:contentTypeVersion="11" ma:contentTypeDescription="Creare un nuovo documento." ma:contentTypeScope="" ma:versionID="0f2c752c572c5a642bd2882f5b891827">
  <xsd:schema xmlns:xsd="http://www.w3.org/2001/XMLSchema" xmlns:xs="http://www.w3.org/2001/XMLSchema" xmlns:p="http://schemas.microsoft.com/office/2006/metadata/properties" xmlns:ns2="67112f00-c9c8-4973-824a-39d9ca0c8f85" xmlns:ns3="27ac54f6-3dfc-48ed-ae81-05cf3d015af9" targetNamespace="http://schemas.microsoft.com/office/2006/metadata/properties" ma:root="true" ma:fieldsID="45386c684b1bb957df7973abad4f700d" ns2:_="" ns3:_="">
    <xsd:import namespace="67112f00-c9c8-4973-824a-39d9ca0c8f85"/>
    <xsd:import namespace="27ac54f6-3dfc-48ed-ae81-05cf3d015a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112f00-c9c8-4973-824a-39d9ca0c8f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c54f6-3dfc-48ed-ae81-05cf3d015a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EF0C94-7D3C-4A92-81AE-67E5B25BF5F4}"/>
</file>

<file path=customXml/itemProps2.xml><?xml version="1.0" encoding="utf-8"?>
<ds:datastoreItem xmlns:ds="http://schemas.openxmlformats.org/officeDocument/2006/customXml" ds:itemID="{2245658B-2BB5-4881-A994-52599AD0DFBC}"/>
</file>

<file path=customXml/itemProps3.xml><?xml version="1.0" encoding="utf-8"?>
<ds:datastoreItem xmlns:ds="http://schemas.openxmlformats.org/officeDocument/2006/customXml" ds:itemID="{BC77C83C-1915-4FCF-9FBA-57247C9CBC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Italia Lavoro S.p.A.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Carla Baroni</dc:creator>
  <cp:keywords/>
  <dc:description/>
  <cp:lastModifiedBy>Veronica Aureli</cp:lastModifiedBy>
  <cp:revision/>
  <dcterms:created xsi:type="dcterms:W3CDTF">2020-06-19T09:41:51Z</dcterms:created>
  <dcterms:modified xsi:type="dcterms:W3CDTF">2020-11-06T11:36:34Z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0x010100B20026D26628524E94E7428F07A11D33</vt:lpwstr>
  </property>
</Properties>
</file>